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0730" windowHeight="11760"/>
  </bookViews>
  <sheets>
    <sheet name="ДОГОВОРНЫЕ" sheetId="1" r:id="rId1"/>
    <sheet name="Лист1" sheetId="3" r:id="rId2"/>
  </sheets>
  <calcPr calcId="125725"/>
</workbook>
</file>

<file path=xl/calcChain.xml><?xml version="1.0" encoding="utf-8"?>
<calcChain xmlns="http://schemas.openxmlformats.org/spreadsheetml/2006/main">
  <c r="E124" i="1"/>
  <c r="E123"/>
  <c r="E122"/>
  <c r="E121"/>
  <c r="E119"/>
  <c r="E118"/>
  <c r="E117"/>
  <c r="E116"/>
  <c r="E115"/>
  <c r="E113"/>
  <c r="E112"/>
  <c r="E111"/>
  <c r="E110"/>
  <c r="E109"/>
  <c r="D107"/>
  <c r="E107" s="1"/>
  <c r="E105"/>
  <c r="E104"/>
  <c r="E103"/>
  <c r="E102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79"/>
  <c r="E78"/>
  <c r="E77"/>
  <c r="E76"/>
  <c r="E75"/>
  <c r="E74"/>
  <c r="E72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D45"/>
  <c r="E45" s="1"/>
  <c r="E44"/>
  <c r="E43"/>
  <c r="E41"/>
  <c r="E40"/>
  <c r="E39"/>
  <c r="E38"/>
  <c r="E37"/>
  <c r="E36"/>
  <c r="E34"/>
  <c r="E33"/>
  <c r="E32"/>
  <c r="E31"/>
  <c r="E30"/>
  <c r="E29"/>
  <c r="E28"/>
  <c r="E27"/>
  <c r="D25"/>
  <c r="E25" s="1"/>
  <c r="E24"/>
  <c r="E23"/>
  <c r="E22"/>
  <c r="E21"/>
  <c r="E20"/>
  <c r="E18"/>
  <c r="E17"/>
  <c r="E15"/>
  <c r="E14"/>
  <c r="E13"/>
  <c r="E12"/>
  <c r="E11"/>
  <c r="F11" l="1"/>
  <c r="F14"/>
  <c r="F15"/>
  <c r="F17"/>
  <c r="F18"/>
  <c r="F20"/>
  <c r="F24"/>
  <c r="F25"/>
  <c r="F27"/>
  <c r="F28"/>
  <c r="F29"/>
  <c r="F30"/>
  <c r="F31"/>
  <c r="F33"/>
  <c r="F34"/>
  <c r="F38"/>
  <c r="F39"/>
  <c r="F40"/>
  <c r="F43"/>
  <c r="F44"/>
  <c r="F45"/>
  <c r="F46"/>
  <c r="F47"/>
  <c r="F48"/>
  <c r="F52"/>
  <c r="F53"/>
  <c r="F56"/>
  <c r="F57"/>
  <c r="F58"/>
  <c r="F59"/>
  <c r="F60"/>
  <c r="F61"/>
  <c r="F62"/>
  <c r="F63"/>
  <c r="F64"/>
  <c r="F65"/>
  <c r="F66"/>
  <c r="F67"/>
  <c r="F12"/>
  <c r="F22"/>
  <c r="F36"/>
  <c r="F41"/>
  <c r="F49"/>
  <c r="F50"/>
  <c r="F54"/>
  <c r="F69"/>
  <c r="F70"/>
  <c r="F72"/>
  <c r="F74"/>
  <c r="F82"/>
  <c r="F85"/>
  <c r="F86"/>
  <c r="F87"/>
  <c r="F88"/>
  <c r="F90"/>
  <c r="F93"/>
  <c r="F95"/>
  <c r="F96"/>
  <c r="F97"/>
  <c r="F102"/>
  <c r="F103"/>
  <c r="F104"/>
  <c r="F105"/>
  <c r="F76"/>
  <c r="F77"/>
  <c r="F78"/>
  <c r="F79"/>
  <c r="F81"/>
  <c r="F83"/>
  <c r="F91"/>
  <c r="F92"/>
  <c r="F94"/>
  <c r="F99"/>
  <c r="F100"/>
  <c r="F110"/>
  <c r="F111"/>
  <c r="F112"/>
  <c r="F121"/>
  <c r="F122"/>
  <c r="F107"/>
  <c r="F115"/>
  <c r="F116"/>
  <c r="F117"/>
  <c r="F118"/>
  <c r="F123"/>
  <c r="F124"/>
  <c r="F119"/>
  <c r="F113"/>
  <c r="F109"/>
  <c r="F98"/>
  <c r="F89"/>
  <c r="F84"/>
  <c r="F75"/>
  <c r="F68"/>
  <c r="F55"/>
  <c r="F51"/>
  <c r="F37"/>
  <c r="F32"/>
  <c r="F23"/>
  <c r="F21"/>
  <c r="F13"/>
</calcChain>
</file>

<file path=xl/sharedStrings.xml><?xml version="1.0" encoding="utf-8"?>
<sst xmlns="http://schemas.openxmlformats.org/spreadsheetml/2006/main" count="110" uniqueCount="110">
  <si>
    <t>Б-1 балки теплотр.</t>
  </si>
  <si>
    <t>Б-2 балки теплотр.</t>
  </si>
  <si>
    <t>Б-3 балки теплотр.</t>
  </si>
  <si>
    <t>Б-4 балки теплотр.</t>
  </si>
  <si>
    <t>Б-7 балки теплотр.</t>
  </si>
  <si>
    <t>1ЛМ27.12.14-4 лестн.марш</t>
  </si>
  <si>
    <t>ЛМФ39.14.17-5 лестн.марш</t>
  </si>
  <si>
    <t>2ЛП25.13-4к лестн.площ.</t>
  </si>
  <si>
    <t>2ЛП25.16-4к лестн.площ.</t>
  </si>
  <si>
    <t>2ЛП25.19-4к лестн.площ.</t>
  </si>
  <si>
    <t>ЛПФ25.11-5 лестн.площ.</t>
  </si>
  <si>
    <t>ЛПФ25.10-5 лестн.площ.</t>
  </si>
  <si>
    <t>ЛПФ25.13-5 лестн.площ.</t>
  </si>
  <si>
    <t>Л4-15 лоток</t>
  </si>
  <si>
    <t>Л7-8 лоток</t>
  </si>
  <si>
    <t>Л4-8 лоток</t>
  </si>
  <si>
    <t>Л7д-8 лоток</t>
  </si>
  <si>
    <t>Л4д-8 лоток</t>
  </si>
  <si>
    <t>Л11-8</t>
  </si>
  <si>
    <t>Л14д-8</t>
  </si>
  <si>
    <t>Л11д-8</t>
  </si>
  <si>
    <t>ОП1 оп.подушка</t>
  </si>
  <si>
    <t>ОП2 оп.подушка</t>
  </si>
  <si>
    <t>ОП3 оп.подушка</t>
  </si>
  <si>
    <t>ОП4.4-т.подушка</t>
  </si>
  <si>
    <t>ОП5.2топ.подушка</t>
  </si>
  <si>
    <t>ОП5.4топ.подушка</t>
  </si>
  <si>
    <t>10ПБ21-27п перемычка</t>
  </si>
  <si>
    <t>10ПБ25-27п перемычка</t>
  </si>
  <si>
    <t>10ПБ25-37п перемычка</t>
  </si>
  <si>
    <t>2ПБ16-2п перемычка</t>
  </si>
  <si>
    <t>2ПБ13-1п перемычка</t>
  </si>
  <si>
    <t>2ПБ17-2п перемычка</t>
  </si>
  <si>
    <t>2ПГ39-31 перемычка</t>
  </si>
  <si>
    <t>2ПП14-4 перемычка</t>
  </si>
  <si>
    <t>3ПБ13-37п перемычка</t>
  </si>
  <si>
    <t>3ПБ16-37п перемычка</t>
  </si>
  <si>
    <t>3ПБ18-37п перемычка</t>
  </si>
  <si>
    <t>4ПБ30-4п перемычка</t>
  </si>
  <si>
    <t>4ПБ44-8п перемычка</t>
  </si>
  <si>
    <t>5ПБ18-27п перемычка</t>
  </si>
  <si>
    <t>5ПБ21-27п перемычка</t>
  </si>
  <si>
    <t>5ПБ21-37п перемычка</t>
  </si>
  <si>
    <t>5ПП14-5 перемычка</t>
  </si>
  <si>
    <t>6ПГ60-31 перемычка</t>
  </si>
  <si>
    <t>5ПГ35-37 перемычка</t>
  </si>
  <si>
    <t>6ПГ44-40 перемычка</t>
  </si>
  <si>
    <t>7ПП12-3 перемычка</t>
  </si>
  <si>
    <t>8ПБ10-1п перемычка</t>
  </si>
  <si>
    <t>8ПБ13-1п перемычка</t>
  </si>
  <si>
    <t>8ПБ16-1п перемычка</t>
  </si>
  <si>
    <t>8ПП14-71 перемычка</t>
  </si>
  <si>
    <t>9ПБ13-37п перемычка</t>
  </si>
  <si>
    <t>9ПБ18-8п перемычка</t>
  </si>
  <si>
    <t>9ПБ16-37п перемычка</t>
  </si>
  <si>
    <t>ПО 20.5.5-М-1</t>
  </si>
  <si>
    <t>П5д-8 плита т/т</t>
  </si>
  <si>
    <t>П6-15 плита т/т</t>
  </si>
  <si>
    <t>П6д-15 плита т/т</t>
  </si>
  <si>
    <t>П9-15 плита т/т</t>
  </si>
  <si>
    <t>П9д-15 плита т/т</t>
  </si>
  <si>
    <t>П7д-3 плита т/т</t>
  </si>
  <si>
    <t>ФЛ 10.12-2 плита фунд.</t>
  </si>
  <si>
    <t>ФЛ 10.24-3 плита фунд.</t>
  </si>
  <si>
    <t>ФЛ 10.8-3 плита фунд.</t>
  </si>
  <si>
    <t>ФЛ 12.12-3 плита фунд.</t>
  </si>
  <si>
    <t>ФЛ 12.24-3 плита фунд.</t>
  </si>
  <si>
    <t>ФЛ 12.8-3 плита фунд.</t>
  </si>
  <si>
    <t>ФЛ 14.12-3 плита фунд.</t>
  </si>
  <si>
    <t>ФЛ 14.24-3 плита фунд.</t>
  </si>
  <si>
    <t>ФЛ 14.8-3 плита фунд.</t>
  </si>
  <si>
    <t>ФЛ 16.12-3 плита фунд.</t>
  </si>
  <si>
    <t>ФЛ 16.24-3 плита фунд.</t>
  </si>
  <si>
    <t>ФЛ 16.8-3 плита фунд.</t>
  </si>
  <si>
    <t>ФЛ 20.12-3 плита фунд.</t>
  </si>
  <si>
    <t>ФЛ 20.8-3 плита фунд.</t>
  </si>
  <si>
    <t>ФЛ 24.12-3 плита фунд.</t>
  </si>
  <si>
    <t>ФЛ 24.8-3 плита фунд.</t>
  </si>
  <si>
    <t>ФЛ 28.12-3 плита фунд.</t>
  </si>
  <si>
    <t>ФЛ 32.8-3 плита фунд.</t>
  </si>
  <si>
    <t>ФЛ 6.24-3 плита фунд.</t>
  </si>
  <si>
    <t>ФЛ 8.24-3 плита фунд.</t>
  </si>
  <si>
    <t>ПРГ28-1.3-4т прогон</t>
  </si>
  <si>
    <t>ПРГ32.1.4-4т прогон</t>
  </si>
  <si>
    <t>ПРГ36.1.4-4т прогон</t>
  </si>
  <si>
    <t>ПРГ60-2.5-4т прогон</t>
  </si>
  <si>
    <t>Ф1 стакан забора</t>
  </si>
  <si>
    <t>С3Вн столб забора</t>
  </si>
  <si>
    <t>С3Вб столб</t>
  </si>
  <si>
    <t>С3Ба столб</t>
  </si>
  <si>
    <t>С3Бб столб</t>
  </si>
  <si>
    <t>С3Бг столб</t>
  </si>
  <si>
    <t>ЛС11 ступень бет.</t>
  </si>
  <si>
    <t>ЛС12 ступень бет.</t>
  </si>
  <si>
    <t>ЛС14 ступень бет.</t>
  </si>
  <si>
    <t>ЛС15 ступень бет.</t>
  </si>
  <si>
    <t>ЛС17 ступень бет.</t>
  </si>
  <si>
    <t>2Ф12.9-1 фунд.стаканы</t>
  </si>
  <si>
    <t>2Ф12.9-2 фунд.стаканы</t>
  </si>
  <si>
    <t>2Ф21.9-2 фунд.стаканы</t>
  </si>
  <si>
    <t>2Ф18.11-1 фунд.стаканы</t>
  </si>
  <si>
    <t>Наименование продукции</t>
  </si>
  <si>
    <t>цена за 1м3 без НДС</t>
  </si>
  <si>
    <t>Цена за шт , руб.</t>
  </si>
  <si>
    <t>без НДС</t>
  </si>
  <si>
    <t>НДС</t>
  </si>
  <si>
    <t>с НДС</t>
  </si>
  <si>
    <t>Объем изделия, м3</t>
  </si>
  <si>
    <t>вводятся с 04.01.2021г.</t>
  </si>
  <si>
    <t xml:space="preserve">Отпускные цены на сборный железобетон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</si>
</sst>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20" fillId="0" borderId="10" xfId="0" applyFont="1" applyBorder="1" applyAlignment="1">
      <alignment vertical="top"/>
    </xf>
    <xf numFmtId="0" fontId="18" fillId="0" borderId="28" xfId="0" applyFont="1" applyBorder="1"/>
    <xf numFmtId="2" fontId="18" fillId="0" borderId="28" xfId="0" applyNumberFormat="1" applyFont="1" applyBorder="1"/>
    <xf numFmtId="2" fontId="18" fillId="0" borderId="30" xfId="0" applyNumberFormat="1" applyFont="1" applyBorder="1"/>
    <xf numFmtId="0" fontId="20" fillId="0" borderId="10" xfId="0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4"/>
  <sheetViews>
    <sheetView tabSelected="1" workbookViewId="0">
      <selection activeCell="E11" sqref="E11"/>
    </sheetView>
  </sheetViews>
  <sheetFormatPr defaultRowHeight="15.75"/>
  <cols>
    <col min="1" max="1" width="38" style="1" customWidth="1"/>
    <col min="2" max="2" width="11.5703125" style="1" customWidth="1"/>
    <col min="3" max="3" width="0" style="1" hidden="1" customWidth="1"/>
    <col min="4" max="5" width="8.42578125" style="1" customWidth="1"/>
    <col min="6" max="16384" width="9.140625" style="1"/>
  </cols>
  <sheetData>
    <row r="2" spans="1:6" ht="15.75" customHeight="1">
      <c r="A2" s="26" t="s">
        <v>109</v>
      </c>
      <c r="B2" s="26"/>
      <c r="C2" s="26"/>
      <c r="D2" s="26"/>
      <c r="E2" s="26"/>
      <c r="F2" s="26"/>
    </row>
    <row r="3" spans="1:6" ht="15.75" customHeight="1">
      <c r="A3" s="26"/>
      <c r="B3" s="26"/>
      <c r="C3" s="26"/>
      <c r="D3" s="26"/>
      <c r="E3" s="26"/>
      <c r="F3" s="26"/>
    </row>
    <row r="4" spans="1:6" ht="15.75" customHeight="1">
      <c r="A4" s="26"/>
      <c r="B4" s="26"/>
      <c r="C4" s="26"/>
      <c r="D4" s="26"/>
      <c r="E4" s="26"/>
      <c r="F4" s="26"/>
    </row>
    <row r="5" spans="1:6" ht="16.5" thickBot="1">
      <c r="A5" s="2"/>
      <c r="B5" s="2"/>
      <c r="C5" s="2"/>
      <c r="D5" s="6" t="s">
        <v>108</v>
      </c>
      <c r="E5" s="6"/>
      <c r="F5" s="6"/>
    </row>
    <row r="6" spans="1:6" ht="15" customHeight="1">
      <c r="A6" s="10" t="s">
        <v>101</v>
      </c>
      <c r="B6" s="13" t="s">
        <v>107</v>
      </c>
      <c r="C6" s="7" t="s">
        <v>102</v>
      </c>
      <c r="D6" s="18" t="s">
        <v>103</v>
      </c>
      <c r="E6" s="19"/>
      <c r="F6" s="20"/>
    </row>
    <row r="7" spans="1:6" ht="15.75" customHeight="1" thickBot="1">
      <c r="A7" s="11"/>
      <c r="B7" s="14"/>
      <c r="C7" s="8"/>
      <c r="D7" s="21"/>
      <c r="E7" s="22"/>
      <c r="F7" s="23"/>
    </row>
    <row r="8" spans="1:6" ht="15" customHeight="1">
      <c r="A8" s="11"/>
      <c r="B8" s="14"/>
      <c r="C8" s="8"/>
      <c r="D8" s="24" t="s">
        <v>104</v>
      </c>
      <c r="E8" s="24" t="s">
        <v>105</v>
      </c>
      <c r="F8" s="24" t="s">
        <v>106</v>
      </c>
    </row>
    <row r="9" spans="1:6" ht="15.75" customHeight="1" thickBot="1">
      <c r="A9" s="12"/>
      <c r="B9" s="15"/>
      <c r="C9" s="9"/>
      <c r="D9" s="25"/>
      <c r="E9" s="25"/>
      <c r="F9" s="25"/>
    </row>
    <row r="10" spans="1:6">
      <c r="A10" s="27"/>
      <c r="B10" s="27"/>
      <c r="C10" s="27"/>
      <c r="D10" s="27"/>
      <c r="E10" s="27"/>
      <c r="F10" s="28"/>
    </row>
    <row r="11" spans="1:6">
      <c r="A11" s="3" t="s">
        <v>0</v>
      </c>
      <c r="B11" s="3">
        <v>0.05</v>
      </c>
      <c r="C11" s="3">
        <v>512.26</v>
      </c>
      <c r="D11" s="4">
        <v>27</v>
      </c>
      <c r="E11" s="4">
        <f t="shared" ref="E11:E15" si="0">D11*20/100</f>
        <v>5.4</v>
      </c>
      <c r="F11" s="5">
        <f t="shared" ref="F11:F15" si="1">D11+E11</f>
        <v>32.4</v>
      </c>
    </row>
    <row r="12" spans="1:6">
      <c r="A12" s="3" t="s">
        <v>1</v>
      </c>
      <c r="B12" s="3">
        <v>0.09</v>
      </c>
      <c r="C12" s="3">
        <v>492.6</v>
      </c>
      <c r="D12" s="4">
        <v>46.84</v>
      </c>
      <c r="E12" s="4">
        <f t="shared" si="0"/>
        <v>9.3680000000000003</v>
      </c>
      <c r="F12" s="5">
        <f t="shared" si="1"/>
        <v>56.208000000000006</v>
      </c>
    </row>
    <row r="13" spans="1:6">
      <c r="A13" s="3" t="s">
        <v>2</v>
      </c>
      <c r="B13" s="3">
        <v>0.14000000000000001</v>
      </c>
      <c r="C13" s="3">
        <v>499.26</v>
      </c>
      <c r="D13" s="4">
        <v>73.84</v>
      </c>
      <c r="E13" s="4">
        <f t="shared" si="0"/>
        <v>14.768000000000002</v>
      </c>
      <c r="F13" s="5">
        <f t="shared" si="1"/>
        <v>88.608000000000004</v>
      </c>
    </row>
    <row r="14" spans="1:6">
      <c r="A14" s="3" t="s">
        <v>3</v>
      </c>
      <c r="B14" s="3">
        <v>0.19</v>
      </c>
      <c r="C14" s="3">
        <v>481.51</v>
      </c>
      <c r="D14" s="4">
        <v>97.08</v>
      </c>
      <c r="E14" s="4">
        <f t="shared" si="0"/>
        <v>19.416</v>
      </c>
      <c r="F14" s="5">
        <f t="shared" si="1"/>
        <v>116.496</v>
      </c>
    </row>
    <row r="15" spans="1:6">
      <c r="A15" s="3" t="s">
        <v>4</v>
      </c>
      <c r="B15" s="3">
        <v>0.71</v>
      </c>
      <c r="C15" s="3">
        <v>551</v>
      </c>
      <c r="D15" s="4">
        <v>410.86</v>
      </c>
      <c r="E15" s="4">
        <f t="shared" si="0"/>
        <v>82.172000000000011</v>
      </c>
      <c r="F15" s="5">
        <f t="shared" si="1"/>
        <v>493.03200000000004</v>
      </c>
    </row>
    <row r="16" spans="1:6">
      <c r="A16" s="16"/>
      <c r="B16" s="16"/>
      <c r="C16" s="16"/>
      <c r="D16" s="16"/>
      <c r="E16" s="16"/>
      <c r="F16" s="17"/>
    </row>
    <row r="17" spans="1:6">
      <c r="A17" s="3" t="s">
        <v>5</v>
      </c>
      <c r="B17" s="3">
        <v>0.61</v>
      </c>
      <c r="C17" s="3">
        <v>423.49</v>
      </c>
      <c r="D17" s="4">
        <v>278.31</v>
      </c>
      <c r="E17" s="4">
        <f>D17*20/100</f>
        <v>55.661999999999999</v>
      </c>
      <c r="F17" s="5">
        <f>D17+E17</f>
        <v>333.97199999999998</v>
      </c>
    </row>
    <row r="18" spans="1:6">
      <c r="A18" s="3" t="s">
        <v>6</v>
      </c>
      <c r="B18" s="3">
        <v>0.56999999999999995</v>
      </c>
      <c r="C18" s="3">
        <v>436.78</v>
      </c>
      <c r="D18" s="4">
        <v>267.14999999999998</v>
      </c>
      <c r="E18" s="4">
        <f>D18*20/100</f>
        <v>53.43</v>
      </c>
      <c r="F18" s="5">
        <f>D18+E18</f>
        <v>320.58</v>
      </c>
    </row>
    <row r="19" spans="1:6">
      <c r="A19" s="16"/>
      <c r="B19" s="16"/>
      <c r="C19" s="16"/>
      <c r="D19" s="16"/>
      <c r="E19" s="16"/>
      <c r="F19" s="17"/>
    </row>
    <row r="20" spans="1:6">
      <c r="A20" s="3" t="s">
        <v>7</v>
      </c>
      <c r="B20" s="3">
        <v>0.46</v>
      </c>
      <c r="C20" s="3">
        <v>391.31</v>
      </c>
      <c r="D20" s="4">
        <v>193.48</v>
      </c>
      <c r="E20" s="4">
        <f t="shared" ref="E20:E25" si="2">D20*20/100</f>
        <v>38.695999999999998</v>
      </c>
      <c r="F20" s="5">
        <f t="shared" ref="F20:F25" si="3">D20+E20</f>
        <v>232.17599999999999</v>
      </c>
    </row>
    <row r="21" spans="1:6">
      <c r="A21" s="3" t="s">
        <v>8</v>
      </c>
      <c r="B21" s="3">
        <v>0.54</v>
      </c>
      <c r="C21" s="3">
        <v>390.47</v>
      </c>
      <c r="D21" s="4">
        <v>226.67</v>
      </c>
      <c r="E21" s="4">
        <f t="shared" si="2"/>
        <v>45.333999999999996</v>
      </c>
      <c r="F21" s="5">
        <f t="shared" si="3"/>
        <v>272.00399999999996</v>
      </c>
    </row>
    <row r="22" spans="1:6">
      <c r="A22" s="3" t="s">
        <v>9</v>
      </c>
      <c r="B22" s="3">
        <v>0.61</v>
      </c>
      <c r="C22" s="3">
        <v>391.2</v>
      </c>
      <c r="D22" s="4">
        <v>256.49</v>
      </c>
      <c r="E22" s="4">
        <f t="shared" si="2"/>
        <v>51.298000000000002</v>
      </c>
      <c r="F22" s="5">
        <f t="shared" si="3"/>
        <v>307.78800000000001</v>
      </c>
    </row>
    <row r="23" spans="1:6">
      <c r="A23" s="3" t="s">
        <v>10</v>
      </c>
      <c r="B23" s="3">
        <v>0.39</v>
      </c>
      <c r="C23" s="3">
        <v>387.95</v>
      </c>
      <c r="D23" s="4">
        <v>162.79</v>
      </c>
      <c r="E23" s="4">
        <f t="shared" si="2"/>
        <v>32.558</v>
      </c>
      <c r="F23" s="5">
        <f t="shared" si="3"/>
        <v>195.34799999999998</v>
      </c>
    </row>
    <row r="24" spans="1:6">
      <c r="A24" s="3" t="s">
        <v>11</v>
      </c>
      <c r="B24" s="3">
        <v>0.36</v>
      </c>
      <c r="C24" s="3">
        <v>389.51</v>
      </c>
      <c r="D24" s="4">
        <v>150.81</v>
      </c>
      <c r="E24" s="4">
        <f t="shared" si="2"/>
        <v>30.161999999999999</v>
      </c>
      <c r="F24" s="5">
        <f t="shared" si="3"/>
        <v>180.97200000000001</v>
      </c>
    </row>
    <row r="25" spans="1:6">
      <c r="A25" s="3" t="s">
        <v>12</v>
      </c>
      <c r="B25" s="3">
        <v>0.43</v>
      </c>
      <c r="C25" s="3">
        <v>387.58</v>
      </c>
      <c r="D25" s="4">
        <f t="shared" ref="D25" si="4">C25*B25</f>
        <v>166.65939999999998</v>
      </c>
      <c r="E25" s="4">
        <f t="shared" si="2"/>
        <v>33.331879999999998</v>
      </c>
      <c r="F25" s="5">
        <f t="shared" si="3"/>
        <v>199.99127999999996</v>
      </c>
    </row>
    <row r="26" spans="1:6">
      <c r="A26" s="16"/>
      <c r="B26" s="16"/>
      <c r="C26" s="16"/>
      <c r="D26" s="16"/>
      <c r="E26" s="16"/>
      <c r="F26" s="17"/>
    </row>
    <row r="27" spans="1:6">
      <c r="A27" s="3" t="s">
        <v>13</v>
      </c>
      <c r="B27" s="3">
        <v>0.72</v>
      </c>
      <c r="C27" s="3">
        <v>417.88</v>
      </c>
      <c r="D27" s="4">
        <v>323.10000000000002</v>
      </c>
      <c r="E27" s="4">
        <f t="shared" ref="E27:E34" si="5">D27*20/100</f>
        <v>64.62</v>
      </c>
      <c r="F27" s="5">
        <f t="shared" ref="F27:F34" si="6">D27+E27</f>
        <v>387.72</v>
      </c>
    </row>
    <row r="28" spans="1:6">
      <c r="A28" s="3" t="s">
        <v>14</v>
      </c>
      <c r="B28" s="3">
        <v>1.06</v>
      </c>
      <c r="C28" s="3">
        <v>449.86</v>
      </c>
      <c r="D28" s="4">
        <v>509.46</v>
      </c>
      <c r="E28" s="4">
        <f t="shared" si="5"/>
        <v>101.892</v>
      </c>
      <c r="F28" s="5">
        <f t="shared" si="6"/>
        <v>611.35199999999998</v>
      </c>
    </row>
    <row r="29" spans="1:6">
      <c r="A29" s="3" t="s">
        <v>15</v>
      </c>
      <c r="B29" s="3">
        <v>0.72</v>
      </c>
      <c r="C29" s="3">
        <v>402.04</v>
      </c>
      <c r="D29" s="4">
        <v>310.89</v>
      </c>
      <c r="E29" s="4">
        <f t="shared" si="5"/>
        <v>62.17799999999999</v>
      </c>
      <c r="F29" s="5">
        <f t="shared" si="6"/>
        <v>373.06799999999998</v>
      </c>
    </row>
    <row r="30" spans="1:6">
      <c r="A30" s="3" t="s">
        <v>16</v>
      </c>
      <c r="B30" s="3">
        <v>0.14000000000000001</v>
      </c>
      <c r="C30" s="3">
        <v>453.93</v>
      </c>
      <c r="D30" s="4">
        <v>67.819999999999993</v>
      </c>
      <c r="E30" s="4">
        <f t="shared" si="5"/>
        <v>13.563999999999998</v>
      </c>
      <c r="F30" s="5">
        <f t="shared" si="6"/>
        <v>81.383999999999986</v>
      </c>
    </row>
    <row r="31" spans="1:6">
      <c r="A31" s="3" t="s">
        <v>17</v>
      </c>
      <c r="B31" s="3">
        <v>0.09</v>
      </c>
      <c r="C31" s="3">
        <v>404.23</v>
      </c>
      <c r="D31" s="4">
        <v>39.049999999999997</v>
      </c>
      <c r="E31" s="4">
        <f t="shared" si="5"/>
        <v>7.81</v>
      </c>
      <c r="F31" s="5">
        <f t="shared" si="6"/>
        <v>46.86</v>
      </c>
    </row>
    <row r="32" spans="1:6">
      <c r="A32" s="3" t="s">
        <v>18</v>
      </c>
      <c r="B32" s="3">
        <v>1.44</v>
      </c>
      <c r="C32" s="3">
        <v>500.95</v>
      </c>
      <c r="D32" s="4">
        <v>764.73</v>
      </c>
      <c r="E32" s="4">
        <f t="shared" si="5"/>
        <v>152.946</v>
      </c>
      <c r="F32" s="5">
        <f t="shared" si="6"/>
        <v>917.67600000000004</v>
      </c>
    </row>
    <row r="33" spans="1:6">
      <c r="A33" s="3" t="s">
        <v>19</v>
      </c>
      <c r="B33" s="3">
        <v>0.23</v>
      </c>
      <c r="C33" s="3">
        <v>463.32</v>
      </c>
      <c r="D33" s="4">
        <v>113.54</v>
      </c>
      <c r="E33" s="4">
        <f t="shared" si="5"/>
        <v>22.708000000000002</v>
      </c>
      <c r="F33" s="5">
        <f t="shared" si="6"/>
        <v>136.24800000000002</v>
      </c>
    </row>
    <row r="34" spans="1:6">
      <c r="A34" s="3" t="s">
        <v>20</v>
      </c>
      <c r="B34" s="3">
        <v>0.18</v>
      </c>
      <c r="C34" s="3">
        <v>489.96</v>
      </c>
      <c r="D34" s="4">
        <v>93.59</v>
      </c>
      <c r="E34" s="4">
        <f t="shared" si="5"/>
        <v>18.718000000000004</v>
      </c>
      <c r="F34" s="5">
        <f t="shared" si="6"/>
        <v>112.30800000000001</v>
      </c>
    </row>
    <row r="35" spans="1:6">
      <c r="A35" s="16"/>
      <c r="B35" s="16"/>
      <c r="C35" s="16"/>
      <c r="D35" s="16"/>
      <c r="E35" s="16"/>
      <c r="F35" s="17"/>
    </row>
    <row r="36" spans="1:6">
      <c r="A36" s="3" t="s">
        <v>21</v>
      </c>
      <c r="B36" s="3">
        <v>4.0000000000000001E-3</v>
      </c>
      <c r="C36" s="3">
        <v>576.34</v>
      </c>
      <c r="D36" s="4">
        <v>2.42</v>
      </c>
      <c r="E36" s="4">
        <f t="shared" ref="E36:E41" si="7">D36*20/100</f>
        <v>0.48399999999999999</v>
      </c>
      <c r="F36" s="5">
        <f t="shared" ref="F36:F41" si="8">D36+E36</f>
        <v>2.9039999999999999</v>
      </c>
    </row>
    <row r="37" spans="1:6">
      <c r="A37" s="3" t="s">
        <v>22</v>
      </c>
      <c r="B37" s="3">
        <v>5.0000000000000001E-3</v>
      </c>
      <c r="C37" s="3">
        <v>529.67999999999995</v>
      </c>
      <c r="D37" s="4">
        <v>2.79</v>
      </c>
      <c r="E37" s="4">
        <f t="shared" si="7"/>
        <v>0.55799999999999994</v>
      </c>
      <c r="F37" s="5">
        <f t="shared" si="8"/>
        <v>3.3479999999999999</v>
      </c>
    </row>
    <row r="38" spans="1:6">
      <c r="A38" s="3" t="s">
        <v>23</v>
      </c>
      <c r="B38" s="3">
        <v>1.4999999999999999E-2</v>
      </c>
      <c r="C38" s="3">
        <v>500.13</v>
      </c>
      <c r="D38" s="4">
        <v>7.95</v>
      </c>
      <c r="E38" s="4">
        <f t="shared" si="7"/>
        <v>1.59</v>
      </c>
      <c r="F38" s="5">
        <f t="shared" si="8"/>
        <v>9.5400000000000009</v>
      </c>
    </row>
    <row r="39" spans="1:6">
      <c r="A39" s="3" t="s">
        <v>24</v>
      </c>
      <c r="B39" s="3">
        <v>0.02</v>
      </c>
      <c r="C39" s="3">
        <v>474.52</v>
      </c>
      <c r="D39" s="4">
        <v>10.1</v>
      </c>
      <c r="E39" s="4">
        <f t="shared" si="7"/>
        <v>2.02</v>
      </c>
      <c r="F39" s="5">
        <f t="shared" si="8"/>
        <v>12.12</v>
      </c>
    </row>
    <row r="40" spans="1:6">
      <c r="A40" s="3" t="s">
        <v>25</v>
      </c>
      <c r="B40" s="3">
        <v>0.02</v>
      </c>
      <c r="C40" s="3">
        <v>464.65</v>
      </c>
      <c r="D40" s="4">
        <v>9.9</v>
      </c>
      <c r="E40" s="4">
        <f t="shared" si="7"/>
        <v>1.98</v>
      </c>
      <c r="F40" s="5">
        <f t="shared" si="8"/>
        <v>11.88</v>
      </c>
    </row>
    <row r="41" spans="1:6">
      <c r="A41" s="3" t="s">
        <v>26</v>
      </c>
      <c r="B41" s="3">
        <v>0.03</v>
      </c>
      <c r="C41" s="3">
        <v>452.36</v>
      </c>
      <c r="D41" s="4">
        <v>14.49</v>
      </c>
      <c r="E41" s="4">
        <f t="shared" si="7"/>
        <v>2.8980000000000001</v>
      </c>
      <c r="F41" s="5">
        <f t="shared" si="8"/>
        <v>17.388000000000002</v>
      </c>
    </row>
    <row r="42" spans="1:6">
      <c r="A42" s="16"/>
      <c r="B42" s="16"/>
      <c r="C42" s="16"/>
      <c r="D42" s="16"/>
      <c r="E42" s="16"/>
      <c r="F42" s="17"/>
    </row>
    <row r="43" spans="1:6">
      <c r="A43" s="3" t="s">
        <v>27</v>
      </c>
      <c r="B43" s="3">
        <v>9.8000000000000004E-2</v>
      </c>
      <c r="C43" s="3">
        <v>591.48</v>
      </c>
      <c r="D43" s="4">
        <v>61.63</v>
      </c>
      <c r="E43" s="4">
        <f t="shared" ref="E43:E66" si="9">D43*20/100</f>
        <v>12.326000000000001</v>
      </c>
      <c r="F43" s="5">
        <f t="shared" ref="F43:F66" si="10">D43+E43</f>
        <v>73.956000000000003</v>
      </c>
    </row>
    <row r="44" spans="1:6">
      <c r="A44" s="3" t="s">
        <v>28</v>
      </c>
      <c r="B44" s="3">
        <v>0.11700000000000001</v>
      </c>
      <c r="C44" s="3">
        <v>624.91</v>
      </c>
      <c r="D44" s="4">
        <v>77.33</v>
      </c>
      <c r="E44" s="4">
        <f t="shared" si="9"/>
        <v>15.465999999999999</v>
      </c>
      <c r="F44" s="5">
        <f t="shared" si="10"/>
        <v>92.795999999999992</v>
      </c>
    </row>
    <row r="45" spans="1:6">
      <c r="A45" s="3" t="s">
        <v>29</v>
      </c>
      <c r="B45" s="3">
        <v>0.11700000000000001</v>
      </c>
      <c r="C45" s="3">
        <v>702.36</v>
      </c>
      <c r="D45" s="4">
        <f t="shared" ref="D45" si="11">C45*B45</f>
        <v>82.176120000000012</v>
      </c>
      <c r="E45" s="4">
        <f t="shared" si="9"/>
        <v>16.435224000000002</v>
      </c>
      <c r="F45" s="5">
        <f t="shared" si="10"/>
        <v>98.611344000000017</v>
      </c>
    </row>
    <row r="46" spans="1:6">
      <c r="A46" s="3" t="s">
        <v>30</v>
      </c>
      <c r="B46" s="3">
        <v>2.5999999999999999E-2</v>
      </c>
      <c r="C46" s="3">
        <v>528.14</v>
      </c>
      <c r="D46" s="4">
        <v>14.69</v>
      </c>
      <c r="E46" s="4">
        <f t="shared" si="9"/>
        <v>2.9380000000000002</v>
      </c>
      <c r="F46" s="5">
        <f t="shared" si="10"/>
        <v>17.628</v>
      </c>
    </row>
    <row r="47" spans="1:6">
      <c r="A47" s="3" t="s">
        <v>31</v>
      </c>
      <c r="B47" s="3">
        <v>2.1999999999999999E-2</v>
      </c>
      <c r="C47" s="3">
        <v>521.08000000000004</v>
      </c>
      <c r="D47" s="4">
        <v>12.28</v>
      </c>
      <c r="E47" s="4">
        <f t="shared" si="9"/>
        <v>2.456</v>
      </c>
      <c r="F47" s="5">
        <f t="shared" si="10"/>
        <v>14.735999999999999</v>
      </c>
    </row>
    <row r="48" spans="1:6">
      <c r="A48" s="3" t="s">
        <v>32</v>
      </c>
      <c r="B48" s="3">
        <v>2.8000000000000001E-2</v>
      </c>
      <c r="C48" s="3">
        <v>527.59</v>
      </c>
      <c r="D48" s="4">
        <v>15.81</v>
      </c>
      <c r="E48" s="4">
        <f t="shared" si="9"/>
        <v>3.1619999999999999</v>
      </c>
      <c r="F48" s="5">
        <f t="shared" si="10"/>
        <v>18.972000000000001</v>
      </c>
    </row>
    <row r="49" spans="1:6">
      <c r="A49" s="3" t="s">
        <v>33</v>
      </c>
      <c r="B49" s="3">
        <v>0.317</v>
      </c>
      <c r="C49" s="3">
        <v>625.96</v>
      </c>
      <c r="D49" s="4">
        <v>209.9</v>
      </c>
      <c r="E49" s="4">
        <f t="shared" si="9"/>
        <v>41.98</v>
      </c>
      <c r="F49" s="5">
        <f t="shared" si="10"/>
        <v>251.88</v>
      </c>
    </row>
    <row r="50" spans="1:6">
      <c r="A50" s="3" t="s">
        <v>34</v>
      </c>
      <c r="B50" s="3">
        <v>7.5999999999999998E-2</v>
      </c>
      <c r="C50" s="3">
        <v>510.23</v>
      </c>
      <c r="D50" s="4">
        <v>41.61</v>
      </c>
      <c r="E50" s="4">
        <f t="shared" si="9"/>
        <v>8.322000000000001</v>
      </c>
      <c r="F50" s="5">
        <f t="shared" si="10"/>
        <v>49.932000000000002</v>
      </c>
    </row>
    <row r="51" spans="1:6">
      <c r="A51" s="3" t="s">
        <v>35</v>
      </c>
      <c r="B51" s="3">
        <v>3.4000000000000002E-2</v>
      </c>
      <c r="C51" s="3">
        <v>567.53</v>
      </c>
      <c r="D51" s="4">
        <v>20.54</v>
      </c>
      <c r="E51" s="4">
        <f t="shared" si="9"/>
        <v>4.1079999999999997</v>
      </c>
      <c r="F51" s="5">
        <f t="shared" si="10"/>
        <v>24.648</v>
      </c>
    </row>
    <row r="52" spans="1:6">
      <c r="A52" s="3" t="s">
        <v>36</v>
      </c>
      <c r="B52" s="3">
        <v>4.1000000000000002E-2</v>
      </c>
      <c r="C52" s="3">
        <v>597.41999999999996</v>
      </c>
      <c r="D52" s="4">
        <v>25.98</v>
      </c>
      <c r="E52" s="4">
        <f t="shared" si="9"/>
        <v>5.1960000000000006</v>
      </c>
      <c r="F52" s="5">
        <f t="shared" si="10"/>
        <v>31.176000000000002</v>
      </c>
    </row>
    <row r="53" spans="1:6">
      <c r="A53" s="3" t="s">
        <v>37</v>
      </c>
      <c r="B53" s="3">
        <v>4.8000000000000001E-2</v>
      </c>
      <c r="C53" s="3">
        <v>607.89</v>
      </c>
      <c r="D53" s="4">
        <v>30.92</v>
      </c>
      <c r="E53" s="4">
        <f t="shared" si="9"/>
        <v>6.1840000000000011</v>
      </c>
      <c r="F53" s="5">
        <f t="shared" si="10"/>
        <v>37.103999999999999</v>
      </c>
    </row>
    <row r="54" spans="1:6">
      <c r="A54" s="3" t="s">
        <v>38</v>
      </c>
      <c r="B54" s="3">
        <v>0.104</v>
      </c>
      <c r="C54" s="3">
        <v>519.01</v>
      </c>
      <c r="D54" s="4">
        <v>57.86</v>
      </c>
      <c r="E54" s="4">
        <f t="shared" si="9"/>
        <v>11.572000000000001</v>
      </c>
      <c r="F54" s="5">
        <f t="shared" si="10"/>
        <v>69.432000000000002</v>
      </c>
    </row>
    <row r="55" spans="1:6">
      <c r="A55" s="3" t="s">
        <v>39</v>
      </c>
      <c r="B55" s="3">
        <v>0.154</v>
      </c>
      <c r="C55" s="3">
        <v>601.52</v>
      </c>
      <c r="D55" s="4">
        <v>98.28</v>
      </c>
      <c r="E55" s="4">
        <f t="shared" si="9"/>
        <v>19.655999999999999</v>
      </c>
      <c r="F55" s="5">
        <f t="shared" si="10"/>
        <v>117.93600000000001</v>
      </c>
    </row>
    <row r="56" spans="1:6">
      <c r="A56" s="3" t="s">
        <v>40</v>
      </c>
      <c r="B56" s="3">
        <v>0.1</v>
      </c>
      <c r="C56" s="3">
        <v>544.85</v>
      </c>
      <c r="D56" s="4">
        <v>58.18</v>
      </c>
      <c r="E56" s="4">
        <f t="shared" si="9"/>
        <v>11.635999999999999</v>
      </c>
      <c r="F56" s="5">
        <f t="shared" si="10"/>
        <v>69.816000000000003</v>
      </c>
    </row>
    <row r="57" spans="1:6">
      <c r="A57" s="3" t="s">
        <v>41</v>
      </c>
      <c r="B57" s="3">
        <v>0.114</v>
      </c>
      <c r="C57" s="3">
        <v>554.5</v>
      </c>
      <c r="D57" s="4">
        <v>67.400000000000006</v>
      </c>
      <c r="E57" s="4">
        <f t="shared" si="9"/>
        <v>13.48</v>
      </c>
      <c r="F57" s="5">
        <f t="shared" si="10"/>
        <v>80.88000000000001</v>
      </c>
    </row>
    <row r="58" spans="1:6">
      <c r="A58" s="3" t="s">
        <v>42</v>
      </c>
      <c r="B58" s="3">
        <v>0.114</v>
      </c>
      <c r="C58" s="3">
        <v>568.79</v>
      </c>
      <c r="D58" s="4">
        <v>69.02</v>
      </c>
      <c r="E58" s="4">
        <f t="shared" si="9"/>
        <v>13.803999999999998</v>
      </c>
      <c r="F58" s="5">
        <f t="shared" si="10"/>
        <v>82.823999999999998</v>
      </c>
    </row>
    <row r="59" spans="1:6">
      <c r="A59" s="3" t="s">
        <v>43</v>
      </c>
      <c r="B59" s="3">
        <v>0.10100000000000001</v>
      </c>
      <c r="C59" s="3">
        <v>512.92999999999995</v>
      </c>
      <c r="D59" s="4">
        <v>55.58</v>
      </c>
      <c r="E59" s="4">
        <f t="shared" si="9"/>
        <v>11.116</v>
      </c>
      <c r="F59" s="5">
        <f t="shared" si="10"/>
        <v>66.695999999999998</v>
      </c>
    </row>
    <row r="60" spans="1:6">
      <c r="A60" s="3" t="s">
        <v>44</v>
      </c>
      <c r="B60" s="3">
        <v>0.82599999999999996</v>
      </c>
      <c r="C60" s="3">
        <v>680.93</v>
      </c>
      <c r="D60" s="4">
        <v>591.98</v>
      </c>
      <c r="E60" s="4">
        <f t="shared" si="9"/>
        <v>118.396</v>
      </c>
      <c r="F60" s="5">
        <f t="shared" si="10"/>
        <v>710.37599999999998</v>
      </c>
    </row>
    <row r="61" spans="1:6">
      <c r="A61" s="3" t="s">
        <v>45</v>
      </c>
      <c r="B61" s="3">
        <v>0.32200000000000001</v>
      </c>
      <c r="C61" s="3">
        <v>677.51</v>
      </c>
      <c r="D61" s="4">
        <v>229.25</v>
      </c>
      <c r="E61" s="4">
        <f t="shared" si="9"/>
        <v>45.85</v>
      </c>
      <c r="F61" s="5">
        <f t="shared" si="10"/>
        <v>275.10000000000002</v>
      </c>
    </row>
    <row r="62" spans="1:6">
      <c r="A62" s="3" t="s">
        <v>46</v>
      </c>
      <c r="B62" s="3">
        <v>0.61099999999999999</v>
      </c>
      <c r="C62" s="3">
        <v>617.98</v>
      </c>
      <c r="D62" s="4">
        <v>399.51</v>
      </c>
      <c r="E62" s="4">
        <f t="shared" si="9"/>
        <v>79.902000000000001</v>
      </c>
      <c r="F62" s="5">
        <f t="shared" si="10"/>
        <v>479.41199999999998</v>
      </c>
    </row>
    <row r="63" spans="1:6">
      <c r="A63" s="3" t="s">
        <v>47</v>
      </c>
      <c r="B63" s="3">
        <v>0.04</v>
      </c>
      <c r="C63" s="3">
        <v>525.44000000000005</v>
      </c>
      <c r="D63" s="4">
        <v>22.51</v>
      </c>
      <c r="E63" s="4">
        <f t="shared" si="9"/>
        <v>4.5020000000000007</v>
      </c>
      <c r="F63" s="5">
        <f t="shared" si="10"/>
        <v>27.012</v>
      </c>
    </row>
    <row r="64" spans="1:6">
      <c r="A64" s="3" t="s">
        <v>48</v>
      </c>
      <c r="B64" s="3">
        <v>1.0999999999999999E-2</v>
      </c>
      <c r="C64" s="3">
        <v>569.19000000000005</v>
      </c>
      <c r="D64" s="4">
        <v>6.66</v>
      </c>
      <c r="E64" s="4">
        <f t="shared" si="9"/>
        <v>1.3319999999999999</v>
      </c>
      <c r="F64" s="5">
        <f t="shared" si="10"/>
        <v>7.992</v>
      </c>
    </row>
    <row r="65" spans="1:6">
      <c r="A65" s="3" t="s">
        <v>49</v>
      </c>
      <c r="B65" s="3">
        <v>1.4E-2</v>
      </c>
      <c r="C65" s="3">
        <v>563.42999999999995</v>
      </c>
      <c r="D65" s="4">
        <v>8.4</v>
      </c>
      <c r="E65" s="4">
        <f t="shared" si="9"/>
        <v>1.68</v>
      </c>
      <c r="F65" s="5">
        <f t="shared" si="10"/>
        <v>10.08</v>
      </c>
    </row>
    <row r="66" spans="1:6">
      <c r="A66" s="3" t="s">
        <v>50</v>
      </c>
      <c r="B66" s="3">
        <v>1.7000000000000001E-2</v>
      </c>
      <c r="C66" s="3">
        <v>556.64</v>
      </c>
      <c r="D66" s="4">
        <v>10.09</v>
      </c>
      <c r="E66" s="4">
        <f t="shared" si="9"/>
        <v>2.0180000000000002</v>
      </c>
      <c r="F66" s="5">
        <f t="shared" si="10"/>
        <v>12.108000000000001</v>
      </c>
    </row>
    <row r="67" spans="1:6">
      <c r="A67" s="3" t="s">
        <v>51</v>
      </c>
      <c r="B67" s="3">
        <v>0.10299999999999999</v>
      </c>
      <c r="C67" s="3">
        <v>578.14</v>
      </c>
      <c r="D67" s="4">
        <v>63.32</v>
      </c>
      <c r="E67" s="4">
        <f t="shared" ref="E67:E70" si="12">D67*20/100</f>
        <v>12.664000000000001</v>
      </c>
      <c r="F67" s="5">
        <f t="shared" ref="F67:F70" si="13">D67+E67</f>
        <v>75.984000000000009</v>
      </c>
    </row>
    <row r="68" spans="1:6">
      <c r="A68" s="3" t="s">
        <v>52</v>
      </c>
      <c r="B68" s="3">
        <v>2.9000000000000001E-2</v>
      </c>
      <c r="C68" s="3">
        <v>591.74</v>
      </c>
      <c r="D68" s="4">
        <v>18.21</v>
      </c>
      <c r="E68" s="4">
        <f t="shared" si="12"/>
        <v>3.6420000000000003</v>
      </c>
      <c r="F68" s="5">
        <f t="shared" si="13"/>
        <v>21.852</v>
      </c>
    </row>
    <row r="69" spans="1:6">
      <c r="A69" s="3" t="s">
        <v>53</v>
      </c>
      <c r="B69" s="3">
        <v>4.1000000000000002E-2</v>
      </c>
      <c r="C69" s="3">
        <v>538.32000000000005</v>
      </c>
      <c r="D69" s="4">
        <v>23.59</v>
      </c>
      <c r="E69" s="4">
        <f t="shared" si="12"/>
        <v>4.718</v>
      </c>
      <c r="F69" s="5">
        <f t="shared" si="13"/>
        <v>28.308</v>
      </c>
    </row>
    <row r="70" spans="1:6">
      <c r="A70" s="3" t="s">
        <v>54</v>
      </c>
      <c r="B70" s="3">
        <v>3.5000000000000003E-2</v>
      </c>
      <c r="C70" s="3">
        <v>621.03</v>
      </c>
      <c r="D70" s="4">
        <v>23.01</v>
      </c>
      <c r="E70" s="4">
        <f t="shared" si="12"/>
        <v>4.6020000000000003</v>
      </c>
      <c r="F70" s="5">
        <f t="shared" si="13"/>
        <v>27.612000000000002</v>
      </c>
    </row>
    <row r="71" spans="1:6">
      <c r="A71" s="16"/>
      <c r="B71" s="16"/>
      <c r="C71" s="16"/>
      <c r="D71" s="16"/>
      <c r="E71" s="16"/>
      <c r="F71" s="17"/>
    </row>
    <row r="72" spans="1:6">
      <c r="A72" s="3" t="s">
        <v>55</v>
      </c>
      <c r="B72" s="3">
        <v>3.3000000000000002E-2</v>
      </c>
      <c r="C72" s="3">
        <v>446.62</v>
      </c>
      <c r="D72" s="4">
        <v>15.83</v>
      </c>
      <c r="E72" s="4">
        <f>D72*20/100</f>
        <v>3.1660000000000004</v>
      </c>
      <c r="F72" s="5">
        <f>D72+E72</f>
        <v>18.996000000000002</v>
      </c>
    </row>
    <row r="73" spans="1:6">
      <c r="A73" s="16"/>
      <c r="B73" s="16"/>
      <c r="C73" s="16"/>
      <c r="D73" s="16"/>
      <c r="E73" s="16"/>
      <c r="F73" s="17"/>
    </row>
    <row r="74" spans="1:6">
      <c r="A74" s="3" t="s">
        <v>56</v>
      </c>
      <c r="B74" s="3">
        <v>0.04</v>
      </c>
      <c r="C74" s="3">
        <v>380.03</v>
      </c>
      <c r="D74" s="4">
        <v>16.25</v>
      </c>
      <c r="E74" s="4">
        <f t="shared" ref="E74:E79" si="14">D74*20/100</f>
        <v>3.25</v>
      </c>
      <c r="F74" s="5">
        <f t="shared" ref="F74:F79" si="15">D74+E74</f>
        <v>19.5</v>
      </c>
    </row>
    <row r="75" spans="1:6">
      <c r="A75" s="3" t="s">
        <v>57</v>
      </c>
      <c r="B75" s="3">
        <v>0.28000000000000003</v>
      </c>
      <c r="C75" s="3">
        <v>327.58</v>
      </c>
      <c r="D75" s="4">
        <v>99.56</v>
      </c>
      <c r="E75" s="4">
        <f t="shared" si="14"/>
        <v>19.911999999999999</v>
      </c>
      <c r="F75" s="5">
        <f t="shared" si="15"/>
        <v>119.47200000000001</v>
      </c>
    </row>
    <row r="76" spans="1:6">
      <c r="A76" s="3" t="s">
        <v>58</v>
      </c>
      <c r="B76" s="3">
        <v>7.0000000000000007E-2</v>
      </c>
      <c r="C76" s="3">
        <v>329.2</v>
      </c>
      <c r="D76" s="4">
        <v>25</v>
      </c>
      <c r="E76" s="4">
        <f t="shared" si="14"/>
        <v>5</v>
      </c>
      <c r="F76" s="5">
        <f t="shared" si="15"/>
        <v>30</v>
      </c>
    </row>
    <row r="77" spans="1:6">
      <c r="A77" s="3" t="s">
        <v>59</v>
      </c>
      <c r="B77" s="3">
        <v>0.42</v>
      </c>
      <c r="C77" s="3">
        <v>382.27</v>
      </c>
      <c r="D77" s="4">
        <v>172.19</v>
      </c>
      <c r="E77" s="4">
        <f t="shared" si="14"/>
        <v>34.438000000000002</v>
      </c>
      <c r="F77" s="5">
        <f t="shared" si="15"/>
        <v>206.62799999999999</v>
      </c>
    </row>
    <row r="78" spans="1:6">
      <c r="A78" s="3" t="s">
        <v>60</v>
      </c>
      <c r="B78" s="3">
        <v>0.1</v>
      </c>
      <c r="C78" s="3">
        <v>376.86</v>
      </c>
      <c r="D78" s="4">
        <v>40.46</v>
      </c>
      <c r="E78" s="4">
        <f t="shared" si="14"/>
        <v>8.0920000000000005</v>
      </c>
      <c r="F78" s="5">
        <f t="shared" si="15"/>
        <v>48.552</v>
      </c>
    </row>
    <row r="79" spans="1:6">
      <c r="A79" s="3" t="s">
        <v>61</v>
      </c>
      <c r="B79" s="3">
        <v>0.06</v>
      </c>
      <c r="C79" s="3">
        <v>388.53</v>
      </c>
      <c r="D79" s="4">
        <v>24.92</v>
      </c>
      <c r="E79" s="4">
        <f t="shared" si="14"/>
        <v>4.984</v>
      </c>
      <c r="F79" s="5">
        <f t="shared" si="15"/>
        <v>29.904000000000003</v>
      </c>
    </row>
    <row r="80" spans="1:6">
      <c r="A80" s="16"/>
      <c r="B80" s="16"/>
      <c r="C80" s="16"/>
      <c r="D80" s="16"/>
      <c r="E80" s="16"/>
      <c r="F80" s="17"/>
    </row>
    <row r="81" spans="1:6">
      <c r="A81" s="3" t="s">
        <v>62</v>
      </c>
      <c r="B81" s="3">
        <v>0.26</v>
      </c>
      <c r="C81" s="3">
        <v>253.84</v>
      </c>
      <c r="D81" s="4">
        <v>72.319999999999993</v>
      </c>
      <c r="E81" s="4">
        <f t="shared" ref="E81:E97" si="16">D81*20/100</f>
        <v>14.463999999999999</v>
      </c>
      <c r="F81" s="5">
        <f t="shared" ref="F81:F97" si="17">D81+E81</f>
        <v>86.783999999999992</v>
      </c>
    </row>
    <row r="82" spans="1:6">
      <c r="A82" s="3" t="s">
        <v>63</v>
      </c>
      <c r="B82" s="3">
        <v>0.55000000000000004</v>
      </c>
      <c r="C82" s="3">
        <v>255.64</v>
      </c>
      <c r="D82" s="4">
        <v>154.01</v>
      </c>
      <c r="E82" s="4">
        <f t="shared" si="16"/>
        <v>30.802</v>
      </c>
      <c r="F82" s="5">
        <f t="shared" si="17"/>
        <v>184.81199999999998</v>
      </c>
    </row>
    <row r="83" spans="1:6">
      <c r="A83" s="3" t="s">
        <v>64</v>
      </c>
      <c r="B83" s="3">
        <v>0.17</v>
      </c>
      <c r="C83" s="3">
        <v>256.64</v>
      </c>
      <c r="D83" s="4">
        <v>47.77</v>
      </c>
      <c r="E83" s="4">
        <f t="shared" si="16"/>
        <v>9.5540000000000003</v>
      </c>
      <c r="F83" s="5">
        <f t="shared" si="17"/>
        <v>57.324000000000005</v>
      </c>
    </row>
    <row r="84" spans="1:6">
      <c r="A84" s="3" t="s">
        <v>65</v>
      </c>
      <c r="B84" s="3">
        <v>0.31</v>
      </c>
      <c r="C84" s="3">
        <v>256.77</v>
      </c>
      <c r="D84" s="4">
        <v>87.03</v>
      </c>
      <c r="E84" s="4">
        <f t="shared" si="16"/>
        <v>17.405999999999999</v>
      </c>
      <c r="F84" s="5">
        <f t="shared" si="17"/>
        <v>104.43600000000001</v>
      </c>
    </row>
    <row r="85" spans="1:6">
      <c r="A85" s="3" t="s">
        <v>66</v>
      </c>
      <c r="B85" s="3">
        <v>0.65</v>
      </c>
      <c r="C85" s="3">
        <v>256.83999999999997</v>
      </c>
      <c r="D85" s="4">
        <v>182.59</v>
      </c>
      <c r="E85" s="4">
        <f t="shared" si="16"/>
        <v>36.518000000000001</v>
      </c>
      <c r="F85" s="5">
        <f t="shared" si="17"/>
        <v>219.108</v>
      </c>
    </row>
    <row r="86" spans="1:6">
      <c r="A86" s="3" t="s">
        <v>67</v>
      </c>
      <c r="B86" s="3">
        <v>0.2</v>
      </c>
      <c r="C86" s="3">
        <v>257.77999999999997</v>
      </c>
      <c r="D86" s="4">
        <v>56.37</v>
      </c>
      <c r="E86" s="4">
        <f t="shared" si="16"/>
        <v>11.273999999999999</v>
      </c>
      <c r="F86" s="5">
        <f t="shared" si="17"/>
        <v>67.643999999999991</v>
      </c>
    </row>
    <row r="87" spans="1:6">
      <c r="A87" s="3" t="s">
        <v>68</v>
      </c>
      <c r="B87" s="3">
        <v>0.36</v>
      </c>
      <c r="C87" s="3">
        <v>274.45</v>
      </c>
      <c r="D87" s="4">
        <v>107.51</v>
      </c>
      <c r="E87" s="4">
        <f t="shared" si="16"/>
        <v>21.502000000000002</v>
      </c>
      <c r="F87" s="5">
        <f t="shared" si="17"/>
        <v>129.012</v>
      </c>
    </row>
    <row r="88" spans="1:6">
      <c r="A88" s="3" t="s">
        <v>69</v>
      </c>
      <c r="B88" s="3">
        <v>0.76</v>
      </c>
      <c r="C88" s="3">
        <v>262.04000000000002</v>
      </c>
      <c r="D88" s="4">
        <v>217.64</v>
      </c>
      <c r="E88" s="4">
        <f t="shared" si="16"/>
        <v>43.527999999999992</v>
      </c>
      <c r="F88" s="5">
        <f t="shared" si="17"/>
        <v>261.16800000000001</v>
      </c>
    </row>
    <row r="89" spans="1:6">
      <c r="A89" s="3" t="s">
        <v>70</v>
      </c>
      <c r="B89" s="3">
        <v>0.23</v>
      </c>
      <c r="C89" s="3">
        <v>268.79000000000002</v>
      </c>
      <c r="D89" s="4">
        <v>67.3</v>
      </c>
      <c r="E89" s="4">
        <f t="shared" si="16"/>
        <v>13.46</v>
      </c>
      <c r="F89" s="5">
        <f t="shared" si="17"/>
        <v>80.759999999999991</v>
      </c>
    </row>
    <row r="90" spans="1:6">
      <c r="A90" s="3" t="s">
        <v>71</v>
      </c>
      <c r="B90" s="3">
        <v>0.41</v>
      </c>
      <c r="C90" s="3">
        <v>284.08999999999997</v>
      </c>
      <c r="D90" s="4">
        <v>126.3</v>
      </c>
      <c r="E90" s="4">
        <f t="shared" si="16"/>
        <v>25.26</v>
      </c>
      <c r="F90" s="5">
        <f t="shared" si="17"/>
        <v>151.56</v>
      </c>
    </row>
    <row r="91" spans="1:6">
      <c r="A91" s="3" t="s">
        <v>72</v>
      </c>
      <c r="B91" s="3">
        <v>0.86</v>
      </c>
      <c r="C91" s="3">
        <v>280.88</v>
      </c>
      <c r="D91" s="4">
        <v>262.25</v>
      </c>
      <c r="E91" s="4">
        <f t="shared" si="16"/>
        <v>52.45</v>
      </c>
      <c r="F91" s="5">
        <f t="shared" si="17"/>
        <v>314.7</v>
      </c>
    </row>
    <row r="92" spans="1:6">
      <c r="A92" s="3" t="s">
        <v>73</v>
      </c>
      <c r="B92" s="3">
        <v>0.26</v>
      </c>
      <c r="C92" s="3">
        <v>279.08999999999997</v>
      </c>
      <c r="D92" s="4">
        <v>78.7</v>
      </c>
      <c r="E92" s="4">
        <f t="shared" si="16"/>
        <v>15.74</v>
      </c>
      <c r="F92" s="5">
        <f t="shared" si="17"/>
        <v>94.44</v>
      </c>
    </row>
    <row r="93" spans="1:6">
      <c r="A93" s="3" t="s">
        <v>74</v>
      </c>
      <c r="B93" s="3">
        <v>0.78</v>
      </c>
      <c r="C93" s="3">
        <v>272.26</v>
      </c>
      <c r="D93" s="4">
        <v>231.83</v>
      </c>
      <c r="E93" s="4">
        <f t="shared" si="16"/>
        <v>46.366000000000007</v>
      </c>
      <c r="F93" s="5">
        <f t="shared" si="17"/>
        <v>278.19600000000003</v>
      </c>
    </row>
    <row r="94" spans="1:6">
      <c r="A94" s="3" t="s">
        <v>75</v>
      </c>
      <c r="B94" s="3">
        <v>0.5</v>
      </c>
      <c r="C94" s="3">
        <v>254.45</v>
      </c>
      <c r="D94" s="4">
        <v>139.19999999999999</v>
      </c>
      <c r="E94" s="4">
        <f t="shared" si="16"/>
        <v>27.84</v>
      </c>
      <c r="F94" s="5">
        <f t="shared" si="17"/>
        <v>167.04</v>
      </c>
    </row>
    <row r="95" spans="1:6">
      <c r="A95" s="3" t="s">
        <v>76</v>
      </c>
      <c r="B95" s="3">
        <v>0.9</v>
      </c>
      <c r="C95" s="3">
        <v>301.7</v>
      </c>
      <c r="D95" s="4">
        <v>292.68</v>
      </c>
      <c r="E95" s="4">
        <f t="shared" si="16"/>
        <v>58.536000000000001</v>
      </c>
      <c r="F95" s="5">
        <f t="shared" si="17"/>
        <v>351.21600000000001</v>
      </c>
    </row>
    <row r="96" spans="1:6">
      <c r="A96" s="3" t="s">
        <v>77</v>
      </c>
      <c r="B96" s="3">
        <v>0.57999999999999996</v>
      </c>
      <c r="C96" s="3">
        <v>268.95</v>
      </c>
      <c r="D96" s="4">
        <v>169.79</v>
      </c>
      <c r="E96" s="4">
        <f t="shared" si="16"/>
        <v>33.957999999999998</v>
      </c>
      <c r="F96" s="5">
        <f t="shared" si="17"/>
        <v>203.74799999999999</v>
      </c>
    </row>
    <row r="97" spans="1:6">
      <c r="A97" s="3" t="s">
        <v>78</v>
      </c>
      <c r="B97" s="3">
        <v>1.1299999999999999</v>
      </c>
      <c r="C97" s="3">
        <v>284.13</v>
      </c>
      <c r="D97" s="4">
        <v>348.29</v>
      </c>
      <c r="E97" s="4">
        <f t="shared" si="16"/>
        <v>69.658000000000001</v>
      </c>
      <c r="F97" s="5">
        <f t="shared" si="17"/>
        <v>417.94800000000004</v>
      </c>
    </row>
    <row r="98" spans="1:6">
      <c r="A98" s="3" t="s">
        <v>79</v>
      </c>
      <c r="B98" s="3">
        <v>0.82</v>
      </c>
      <c r="C98" s="3">
        <v>292.58999999999997</v>
      </c>
      <c r="D98" s="4">
        <v>259.95999999999998</v>
      </c>
      <c r="E98" s="4">
        <f t="shared" ref="E98:E100" si="18">D98*20/100</f>
        <v>51.991999999999997</v>
      </c>
      <c r="F98" s="5">
        <f t="shared" ref="F98:F100" si="19">D98+E98</f>
        <v>311.952</v>
      </c>
    </row>
    <row r="99" spans="1:6">
      <c r="A99" s="3" t="s">
        <v>80</v>
      </c>
      <c r="B99" s="3">
        <v>0.37</v>
      </c>
      <c r="C99" s="3">
        <v>247.91</v>
      </c>
      <c r="D99" s="4">
        <v>100.76</v>
      </c>
      <c r="E99" s="4">
        <f t="shared" si="18"/>
        <v>20.152000000000001</v>
      </c>
      <c r="F99" s="5">
        <f t="shared" si="19"/>
        <v>120.91200000000001</v>
      </c>
    </row>
    <row r="100" spans="1:6">
      <c r="A100" s="3" t="s">
        <v>81</v>
      </c>
      <c r="B100" s="3">
        <v>0.46</v>
      </c>
      <c r="C100" s="3">
        <v>232.14</v>
      </c>
      <c r="D100" s="4">
        <v>117.93</v>
      </c>
      <c r="E100" s="4">
        <f t="shared" si="18"/>
        <v>23.586000000000002</v>
      </c>
      <c r="F100" s="5">
        <f t="shared" si="19"/>
        <v>141.51600000000002</v>
      </c>
    </row>
    <row r="101" spans="1:6">
      <c r="A101" s="16"/>
      <c r="B101" s="16"/>
      <c r="C101" s="16"/>
      <c r="D101" s="16"/>
      <c r="E101" s="16"/>
      <c r="F101" s="17"/>
    </row>
    <row r="102" spans="1:6">
      <c r="A102" s="3" t="s">
        <v>82</v>
      </c>
      <c r="B102" s="3">
        <v>0.1</v>
      </c>
      <c r="C102" s="3">
        <v>563.26</v>
      </c>
      <c r="D102" s="4">
        <v>59.04</v>
      </c>
      <c r="E102" s="4">
        <f t="shared" ref="E102:E105" si="20">D102*20/100</f>
        <v>11.808</v>
      </c>
      <c r="F102" s="5">
        <f t="shared" ref="F102:F105" si="21">D102+E102</f>
        <v>70.847999999999999</v>
      </c>
    </row>
    <row r="103" spans="1:6">
      <c r="A103" s="3" t="s">
        <v>83</v>
      </c>
      <c r="B103" s="3">
        <v>0.15</v>
      </c>
      <c r="C103" s="3">
        <v>478.96</v>
      </c>
      <c r="D103" s="4">
        <v>75.959999999999994</v>
      </c>
      <c r="E103" s="4">
        <f t="shared" si="20"/>
        <v>15.191999999999998</v>
      </c>
      <c r="F103" s="5">
        <f t="shared" si="21"/>
        <v>91.151999999999987</v>
      </c>
    </row>
    <row r="104" spans="1:6">
      <c r="A104" s="3" t="s">
        <v>84</v>
      </c>
      <c r="B104" s="3">
        <v>0.17</v>
      </c>
      <c r="C104" s="3">
        <v>510.71</v>
      </c>
      <c r="D104" s="4">
        <v>91.4</v>
      </c>
      <c r="E104" s="4">
        <f t="shared" si="20"/>
        <v>18.28</v>
      </c>
      <c r="F104" s="5">
        <f t="shared" si="21"/>
        <v>109.68</v>
      </c>
    </row>
    <row r="105" spans="1:6">
      <c r="A105" s="3" t="s">
        <v>85</v>
      </c>
      <c r="B105" s="3">
        <v>0.6</v>
      </c>
      <c r="C105" s="3">
        <v>608.69000000000005</v>
      </c>
      <c r="D105" s="4">
        <v>381.5</v>
      </c>
      <c r="E105" s="4">
        <f t="shared" si="20"/>
        <v>76.3</v>
      </c>
      <c r="F105" s="5">
        <f t="shared" si="21"/>
        <v>457.8</v>
      </c>
    </row>
    <row r="106" spans="1:6">
      <c r="A106" s="16"/>
      <c r="B106" s="16"/>
      <c r="C106" s="16"/>
      <c r="D106" s="16"/>
      <c r="E106" s="16"/>
      <c r="F106" s="17"/>
    </row>
    <row r="107" spans="1:6">
      <c r="A107" s="3" t="s">
        <v>86</v>
      </c>
      <c r="B107" s="3">
        <v>0.19</v>
      </c>
      <c r="C107" s="3">
        <v>348.09</v>
      </c>
      <c r="D107" s="4">
        <f>C107*B107</f>
        <v>66.13709999999999</v>
      </c>
      <c r="E107" s="4">
        <f>D107*20/100</f>
        <v>13.227419999999997</v>
      </c>
      <c r="F107" s="5">
        <f>D107+E107</f>
        <v>79.364519999999985</v>
      </c>
    </row>
    <row r="108" spans="1:6">
      <c r="A108" s="16"/>
      <c r="B108" s="16"/>
      <c r="C108" s="16"/>
      <c r="D108" s="16"/>
      <c r="E108" s="16"/>
      <c r="F108" s="17"/>
    </row>
    <row r="109" spans="1:6">
      <c r="A109" s="3" t="s">
        <v>87</v>
      </c>
      <c r="B109" s="3">
        <v>0.06</v>
      </c>
      <c r="C109" s="3">
        <v>686.33</v>
      </c>
      <c r="D109" s="4">
        <v>43.14</v>
      </c>
      <c r="E109" s="4">
        <f t="shared" ref="E109:E113" si="22">D109*20/100</f>
        <v>8.6280000000000001</v>
      </c>
      <c r="F109" s="5">
        <f t="shared" ref="F109:F113" si="23">D109+E109</f>
        <v>51.768000000000001</v>
      </c>
    </row>
    <row r="110" spans="1:6">
      <c r="A110" s="3" t="s">
        <v>88</v>
      </c>
      <c r="B110" s="3">
        <v>0.06</v>
      </c>
      <c r="C110" s="3">
        <v>722.34</v>
      </c>
      <c r="D110" s="4">
        <v>45.26</v>
      </c>
      <c r="E110" s="4">
        <f t="shared" si="22"/>
        <v>9.0519999999999996</v>
      </c>
      <c r="F110" s="5">
        <f t="shared" si="23"/>
        <v>54.311999999999998</v>
      </c>
    </row>
    <row r="111" spans="1:6">
      <c r="A111" s="3" t="s">
        <v>89</v>
      </c>
      <c r="B111" s="3">
        <v>0.05</v>
      </c>
      <c r="C111" s="3">
        <v>673.54</v>
      </c>
      <c r="D111" s="4">
        <v>35.299999999999997</v>
      </c>
      <c r="E111" s="4">
        <f t="shared" si="22"/>
        <v>7.06</v>
      </c>
      <c r="F111" s="5">
        <f t="shared" si="23"/>
        <v>42.36</v>
      </c>
    </row>
    <row r="112" spans="1:6">
      <c r="A112" s="3" t="s">
        <v>90</v>
      </c>
      <c r="B112" s="3">
        <v>0.05</v>
      </c>
      <c r="C112" s="3">
        <v>774.07</v>
      </c>
      <c r="D112" s="4">
        <v>40.29</v>
      </c>
      <c r="E112" s="4">
        <f t="shared" si="22"/>
        <v>8.0579999999999998</v>
      </c>
      <c r="F112" s="5">
        <f t="shared" si="23"/>
        <v>48.347999999999999</v>
      </c>
    </row>
    <row r="113" spans="1:6">
      <c r="A113" s="3" t="s">
        <v>91</v>
      </c>
      <c r="B113" s="3">
        <v>0.05</v>
      </c>
      <c r="C113" s="3">
        <v>655.79</v>
      </c>
      <c r="D113" s="4">
        <v>34.42</v>
      </c>
      <c r="E113" s="4">
        <f t="shared" si="22"/>
        <v>6.8840000000000012</v>
      </c>
      <c r="F113" s="5">
        <f t="shared" si="23"/>
        <v>41.304000000000002</v>
      </c>
    </row>
    <row r="114" spans="1:6">
      <c r="A114" s="16"/>
      <c r="B114" s="16"/>
      <c r="C114" s="16"/>
      <c r="D114" s="16"/>
      <c r="E114" s="16"/>
      <c r="F114" s="17"/>
    </row>
    <row r="115" spans="1:6">
      <c r="A115" s="3" t="s">
        <v>92</v>
      </c>
      <c r="B115" s="3">
        <v>4.5999999999999999E-2</v>
      </c>
      <c r="C115" s="3">
        <v>507.36</v>
      </c>
      <c r="D115" s="4">
        <v>25.09</v>
      </c>
      <c r="E115" s="4">
        <f t="shared" ref="E115:E119" si="24">D115*20/100</f>
        <v>5.0179999999999998</v>
      </c>
      <c r="F115" s="5">
        <f t="shared" ref="F115:F119" si="25">D115+E115</f>
        <v>30.108000000000001</v>
      </c>
    </row>
    <row r="116" spans="1:6">
      <c r="A116" s="3" t="s">
        <v>93</v>
      </c>
      <c r="B116" s="3">
        <v>5.2999999999999999E-2</v>
      </c>
      <c r="C116" s="3">
        <v>505.46</v>
      </c>
      <c r="D116" s="4">
        <v>28.8</v>
      </c>
      <c r="E116" s="4">
        <f t="shared" si="24"/>
        <v>5.76</v>
      </c>
      <c r="F116" s="5">
        <f t="shared" si="25"/>
        <v>34.56</v>
      </c>
    </row>
    <row r="117" spans="1:6">
      <c r="A117" s="3" t="s">
        <v>94</v>
      </c>
      <c r="B117" s="3">
        <v>0.06</v>
      </c>
      <c r="C117" s="3">
        <v>504.86</v>
      </c>
      <c r="D117" s="4">
        <v>32.57</v>
      </c>
      <c r="E117" s="4">
        <f t="shared" si="24"/>
        <v>6.5139999999999993</v>
      </c>
      <c r="F117" s="5">
        <f t="shared" si="25"/>
        <v>39.084000000000003</v>
      </c>
    </row>
    <row r="118" spans="1:6">
      <c r="A118" s="3" t="s">
        <v>95</v>
      </c>
      <c r="B118" s="3">
        <v>6.6000000000000003E-2</v>
      </c>
      <c r="C118" s="3">
        <v>504.25</v>
      </c>
      <c r="D118" s="4">
        <v>35.79</v>
      </c>
      <c r="E118" s="4">
        <f t="shared" si="24"/>
        <v>7.1579999999999995</v>
      </c>
      <c r="F118" s="5">
        <f t="shared" si="25"/>
        <v>42.948</v>
      </c>
    </row>
    <row r="119" spans="1:6">
      <c r="A119" s="3" t="s">
        <v>96</v>
      </c>
      <c r="B119" s="3">
        <v>7.1999999999999995E-2</v>
      </c>
      <c r="C119" s="3">
        <v>504.02</v>
      </c>
      <c r="D119" s="4">
        <v>39.03</v>
      </c>
      <c r="E119" s="4">
        <f t="shared" si="24"/>
        <v>7.806</v>
      </c>
      <c r="F119" s="5">
        <f t="shared" si="25"/>
        <v>46.835999999999999</v>
      </c>
    </row>
    <row r="120" spans="1:6">
      <c r="A120" s="16"/>
      <c r="B120" s="16"/>
      <c r="C120" s="16"/>
      <c r="D120" s="16"/>
      <c r="E120" s="16"/>
      <c r="F120" s="17"/>
    </row>
    <row r="121" spans="1:6">
      <c r="A121" s="3" t="s">
        <v>97</v>
      </c>
      <c r="B121" s="3">
        <v>0.83</v>
      </c>
      <c r="C121" s="3">
        <v>386.95</v>
      </c>
      <c r="D121" s="4">
        <v>380.73</v>
      </c>
      <c r="E121" s="4">
        <f t="shared" ref="E121:E124" si="26">D121*20/100</f>
        <v>76.146000000000001</v>
      </c>
      <c r="F121" s="5">
        <f t="shared" ref="F121:F124" si="27">D121+E121</f>
        <v>456.87600000000003</v>
      </c>
    </row>
    <row r="122" spans="1:6">
      <c r="A122" s="3" t="s">
        <v>98</v>
      </c>
      <c r="B122" s="3">
        <v>0.83</v>
      </c>
      <c r="C122" s="3">
        <v>481.33</v>
      </c>
      <c r="D122" s="4">
        <v>458.36</v>
      </c>
      <c r="E122" s="4">
        <f t="shared" si="26"/>
        <v>91.672000000000011</v>
      </c>
      <c r="F122" s="5">
        <f t="shared" si="27"/>
        <v>550.03200000000004</v>
      </c>
    </row>
    <row r="123" spans="1:6">
      <c r="A123" s="3" t="s">
        <v>99</v>
      </c>
      <c r="B123" s="3">
        <v>2.1</v>
      </c>
      <c r="C123" s="3">
        <v>391.25</v>
      </c>
      <c r="D123" s="4">
        <v>972.97</v>
      </c>
      <c r="E123" s="4">
        <f t="shared" si="26"/>
        <v>194.59400000000002</v>
      </c>
      <c r="F123" s="5">
        <f t="shared" si="27"/>
        <v>1167.5640000000001</v>
      </c>
    </row>
    <row r="124" spans="1:6">
      <c r="A124" s="3" t="s">
        <v>100</v>
      </c>
      <c r="B124" s="3">
        <v>1.8</v>
      </c>
      <c r="C124" s="3">
        <v>395.74</v>
      </c>
      <c r="D124" s="4">
        <v>841.57</v>
      </c>
      <c r="E124" s="4">
        <f t="shared" si="26"/>
        <v>168.31400000000002</v>
      </c>
      <c r="F124" s="5">
        <f t="shared" si="27"/>
        <v>1009.884</v>
      </c>
    </row>
  </sheetData>
  <sheetProtection password="CC2F" sheet="1" formatCells="0" formatColumns="0" formatRows="0" insertColumns="0" insertRows="0" insertHyperlinks="0" deleteColumns="0" deleteRows="0" sort="0" autoFilter="0" pivotTables="0"/>
  <mergeCells count="23">
    <mergeCell ref="A2:F4"/>
    <mergeCell ref="A120:F120"/>
    <mergeCell ref="A80:F80"/>
    <mergeCell ref="A101:F101"/>
    <mergeCell ref="A106:F106"/>
    <mergeCell ref="A108:F108"/>
    <mergeCell ref="A114:F114"/>
    <mergeCell ref="A73:F73"/>
    <mergeCell ref="A10:F10"/>
    <mergeCell ref="A71:F71"/>
    <mergeCell ref="D6:F7"/>
    <mergeCell ref="D8:D9"/>
    <mergeCell ref="E8:E9"/>
    <mergeCell ref="F8:F9"/>
    <mergeCell ref="A16:F16"/>
    <mergeCell ref="A19:F19"/>
    <mergeCell ref="A26:F26"/>
    <mergeCell ref="A35:F35"/>
    <mergeCell ref="D5:F5"/>
    <mergeCell ref="C6:C9"/>
    <mergeCell ref="A6:A9"/>
    <mergeCell ref="B6:B9"/>
    <mergeCell ref="A42:F42"/>
  </mergeCells>
  <pageMargins left="0.28000000000000003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ДОГОВОРНЫЕ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Nick</cp:lastModifiedBy>
  <cp:lastPrinted>2019-04-29T08:01:32Z</cp:lastPrinted>
  <dcterms:created xsi:type="dcterms:W3CDTF">2019-04-05T10:01:01Z</dcterms:created>
  <dcterms:modified xsi:type="dcterms:W3CDTF">2021-04-02T06:00:06Z</dcterms:modified>
</cp:coreProperties>
</file>